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ecalnc.sharepoint.com/sites/OPWALLISFUTUNA-1099BtimentAT/Shared Documents/1099 Bâtiment AT/7-ETUDES MOE/4-DCE/00-DCE 191225/PIECES ECRITES/PIECES ECRITES/Pièce n° 05_DPGF/02 GO/"/>
    </mc:Choice>
  </mc:AlternateContent>
  <xr:revisionPtr revIDLastSave="1" documentId="13_ncr:1_{A8609447-E1D8-4ED0-9B22-72C0120A41CC}" xr6:coauthVersionLast="47" xr6:coauthVersionMax="47" xr10:uidLastSave="{881B69CB-6DD1-4FD7-8243-DCDA86021B7E}"/>
  <bookViews>
    <workbookView xWindow="14025" yWindow="0" windowWidth="14880" windowHeight="15585" tabRatio="563" xr2:uid="{00000000-000D-0000-FFFF-FFFF00000000}"/>
  </bookViews>
  <sheets>
    <sheet name="LOT 01" sheetId="7" r:id="rId1"/>
  </sheets>
  <externalReferences>
    <externalReference r:id="rId2"/>
  </externalReferences>
  <definedNames>
    <definedName name="Base.de.donnees" localSheetId="0">'[1]Base de Données'!#REF!</definedName>
    <definedName name="Base.de.donnees">'[1]Base de Données'!#REF!</definedName>
    <definedName name="BUREAU_B1">#REF!</definedName>
    <definedName name="BUREAU_B2_3">#REF!</definedName>
    <definedName name="consalla">#REF!</definedName>
    <definedName name="Espaces_extérieures">#REF!</definedName>
    <definedName name="Excel_BuiltIn_Print_Area_1_1">#REF!</definedName>
    <definedName name="Excel_BuiltIn_Print_Area_2_1">#REF!</definedName>
    <definedName name="Excel_BuiltIn_Print_Area_2_1_1">#REF!</definedName>
    <definedName name="Général">#REF!</definedName>
    <definedName name="Grande_Enseigne">#REF!</definedName>
    <definedName name="HÔTEL">#REF!</definedName>
    <definedName name="_xlnm.Print_Titles" localSheetId="0">'LOT 01'!$3:$4</definedName>
    <definedName name="Indice_BT01_actuel">#REF!</definedName>
    <definedName name="Parking">#REF!</definedName>
    <definedName name="Résidence_tourisme">#REF!</definedName>
    <definedName name="SDO">#REF!</definedName>
    <definedName name="SHON">#REF!</definedName>
    <definedName name="Somme_Général">#REF!</definedName>
    <definedName name="Somme_Parking">#REF!</definedName>
    <definedName name="Spécialités" localSheetId="0">'[1]Base de Données'!#REF!</definedName>
    <definedName name="Spécialités">'[1]Base de Données'!#REF!</definedName>
    <definedName name="stetp" localSheetId="0">#REF!</definedName>
    <definedName name="stetp">#REF!</definedName>
    <definedName name="stterrain" localSheetId="0">#REF!</definedName>
    <definedName name="stterrain">#REF!</definedName>
    <definedName name="surfbal" localSheetId="0">#REF!</definedName>
    <definedName name="surfbal">#REF!</definedName>
    <definedName name="Tableau">#REF!</definedName>
    <definedName name="Totalconstruction" localSheetId="0">#REF!</definedName>
    <definedName name="Totalconstruction">#REF!</definedName>
    <definedName name="TOTALGEN" localSheetId="0">#REF!</definedName>
    <definedName name="TOTALGEN">#REF!</definedName>
    <definedName name="totalgeneral">#REF!</definedName>
    <definedName name="_xlnm.Print_Area" localSheetId="0">'LOT 01'!$A$1:$G$35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7" l="1"/>
  <c r="G16" i="7"/>
  <c r="G30" i="7" l="1"/>
  <c r="G18" i="7"/>
  <c r="G15" i="7"/>
  <c r="G32" i="7"/>
  <c r="G12" i="7"/>
  <c r="G13" i="7"/>
  <c r="G14" i="7"/>
  <c r="G17" i="7"/>
  <c r="G19" i="7"/>
  <c r="G11" i="7"/>
  <c r="G33" i="7"/>
  <c r="G23" i="7"/>
  <c r="G9" i="7"/>
  <c r="G10" i="7"/>
  <c r="G20" i="7"/>
  <c r="G21" i="7"/>
  <c r="G22" i="7"/>
  <c r="G24" i="7"/>
  <c r="G25" i="7"/>
  <c r="G26" i="7"/>
  <c r="G28" i="7"/>
  <c r="G29" i="7"/>
  <c r="G8" i="7"/>
  <c r="G27" i="7"/>
  <c r="G31" i="7"/>
  <c r="G7" i="7"/>
  <c r="G6" i="7"/>
  <c r="G34" i="7"/>
</calcChain>
</file>

<file path=xl/sharedStrings.xml><?xml version="1.0" encoding="utf-8"?>
<sst xmlns="http://schemas.openxmlformats.org/spreadsheetml/2006/main" count="78" uniqueCount="60">
  <si>
    <t>N°</t>
  </si>
  <si>
    <t xml:space="preserve"> DESIGNATION  DES OUVRAGES</t>
  </si>
  <si>
    <t>QUANTITE</t>
  </si>
  <si>
    <t>PRIX UNITAIRE</t>
  </si>
  <si>
    <t>MONTANT TOTAL</t>
  </si>
  <si>
    <t>Ens</t>
  </si>
  <si>
    <t>m3</t>
  </si>
  <si>
    <t>m2</t>
  </si>
  <si>
    <t>Unité</t>
  </si>
  <si>
    <t>Traitement anti-termites</t>
  </si>
  <si>
    <t>Enduit ciment</t>
  </si>
  <si>
    <t>Assemblée Territoriale de Wallis &amp; Futuna</t>
  </si>
  <si>
    <t>DECOMPOSITION DU PRIX GLOBAL ET FORFAITAIRE (D.P.G.F)</t>
  </si>
  <si>
    <t xml:space="preserve"> MONTANT TOTAL HT LOT 01</t>
  </si>
  <si>
    <t>LOT 01 - GROS ŒUVRE</t>
  </si>
  <si>
    <t>TRAVAUX PREPARATOIRES</t>
  </si>
  <si>
    <t>Installation de chantier</t>
  </si>
  <si>
    <t>Etudes et plans d'exécutions</t>
  </si>
  <si>
    <t>SUPERSTRUCTURES</t>
  </si>
  <si>
    <t>Béton pour voiles</t>
  </si>
  <si>
    <t>Maçonnerie ep 10 yc raidisseurs et chaînages</t>
  </si>
  <si>
    <t>2.1</t>
  </si>
  <si>
    <t>2.1.1</t>
  </si>
  <si>
    <t>2.1.2</t>
  </si>
  <si>
    <t>2.1.3</t>
  </si>
  <si>
    <t>2.2</t>
  </si>
  <si>
    <t>2.3</t>
  </si>
  <si>
    <t>2.3.1</t>
  </si>
  <si>
    <t>AUTRES</t>
  </si>
  <si>
    <t>Béton pour escaliers</t>
  </si>
  <si>
    <t>Béton pour poutres</t>
  </si>
  <si>
    <t>Béton pour dalles en élévation</t>
  </si>
  <si>
    <t>Béton pour murets et jardinières</t>
  </si>
  <si>
    <t>2.3.2</t>
  </si>
  <si>
    <t>Béton pour bancs</t>
  </si>
  <si>
    <t>INFRASTRUCTURES</t>
  </si>
  <si>
    <t>2.3.3</t>
  </si>
  <si>
    <t>2.3.4</t>
  </si>
  <si>
    <t>2.3.5</t>
  </si>
  <si>
    <t>2.3.6</t>
  </si>
  <si>
    <t>2.3.7</t>
  </si>
  <si>
    <t>2.4</t>
  </si>
  <si>
    <t>2.4.1</t>
  </si>
  <si>
    <t>2.4.2</t>
  </si>
  <si>
    <t>Terrasements complémentaires</t>
  </si>
  <si>
    <t>Fouilles pour réseaux sous dalle</t>
  </si>
  <si>
    <t>Béton pour semelles filantes</t>
  </si>
  <si>
    <t>2.4.3</t>
  </si>
  <si>
    <t>Cuvelage fosse ascenseur</t>
  </si>
  <si>
    <t>Remblaiement des fouilles</t>
  </si>
  <si>
    <t>Habillage en pierre volcanique en soubassement</t>
  </si>
  <si>
    <t>Habillage en pierre volcanique en cheminement</t>
  </si>
  <si>
    <t>2.2.1</t>
  </si>
  <si>
    <t>2.2.4</t>
  </si>
  <si>
    <t>2.2.2</t>
  </si>
  <si>
    <t>2.2.3</t>
  </si>
  <si>
    <t>2.2.5</t>
  </si>
  <si>
    <t>Béton pour dalles au sol</t>
  </si>
  <si>
    <t>2.2.6</t>
  </si>
  <si>
    <t>Béton de propreté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</si>
</sst>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164" formatCode="_-* #,##0.00\ _€_-;\-* #,##0.00\ _€_-;_-* &quot;-&quot;??\ _€_-;_-@_-"/>
    <numFmt numFmtId="165" formatCode="&quot;  &quot;@"/>
    <numFmt numFmtId="166" formatCode="#,##0.00&quot;  &quot;"/>
    <numFmt numFmtId="167" formatCode="#,##0.000"/>
    <numFmt numFmtId="168" formatCode="#,##0&quot;  &quot;"/>
    <numFmt numFmtId="169" formatCode="_-* #,##0.00\ [$€]_-;\-* #,##0.00\ [$€]_-;_-* &quot;-&quot;??\ [$€]_-;_-@_-"/>
    <numFmt numFmtId="170" formatCode="_-* #,##0.00\ _F_C_F_P_-;\-* #,##0.00\ _F_C_F_P_-;_-* &quot;-&quot;??\ _F_C_F_P_-;_-@_-"/>
  </numFmts>
  <fonts count="30">
    <font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Century Gothic"/>
      <family val="2"/>
    </font>
    <font>
      <b/>
      <sz val="9"/>
      <color indexed="8"/>
      <name val="Arial"/>
      <family val="2"/>
    </font>
    <font>
      <sz val="10"/>
      <name val="MS Sans Serif"/>
      <family val="2"/>
    </font>
    <font>
      <b/>
      <sz val="12"/>
      <name val="Mead Bold"/>
    </font>
    <font>
      <sz val="10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1"/>
      <name val="Calibri"/>
      <family val="2"/>
      <scheme val="minor"/>
    </font>
    <font>
      <sz val="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5F5F5F"/>
      </left>
      <right style="thin">
        <color rgb="FF5F5F5F"/>
      </right>
      <top/>
      <bottom/>
      <diagonal/>
    </border>
    <border>
      <left/>
      <right style="thin">
        <color rgb="FF5F5F5F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5F5F5F"/>
      </right>
      <top style="medium">
        <color indexed="64"/>
      </top>
      <bottom style="thin">
        <color rgb="FF5F5F5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5F5F5F"/>
      </left>
      <right/>
      <top/>
      <bottom/>
      <diagonal/>
    </border>
    <border>
      <left style="thin">
        <color theme="1" tint="0.34998626667073579"/>
      </left>
      <right/>
      <top/>
      <bottom/>
      <diagonal/>
    </border>
    <border>
      <left/>
      <right style="thin">
        <color rgb="FF5F5F5F"/>
      </right>
      <top style="thin">
        <color rgb="FF5F5F5F"/>
      </top>
      <bottom style="medium">
        <color indexed="64"/>
      </bottom>
      <diagonal/>
    </border>
    <border>
      <left/>
      <right style="thin">
        <color theme="1" tint="0.3499862666707357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5F5F5F"/>
      </right>
      <top/>
      <bottom style="medium">
        <color rgb="FF5F5F5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49" fontId="20" fillId="16" borderId="0">
      <alignment horizontal="left" vertical="top" wrapText="1"/>
    </xf>
    <xf numFmtId="0" fontId="5" fillId="3" borderId="0" applyNumberFormat="0" applyBorder="0" applyAlignment="0" applyProtection="0"/>
    <xf numFmtId="0" fontId="6" fillId="17" borderId="1" applyNumberFormat="0" applyAlignment="0" applyProtection="0"/>
    <xf numFmtId="0" fontId="7" fillId="18" borderId="3" applyNumberFormat="0" applyAlignment="0" applyProtection="0"/>
    <xf numFmtId="2" fontId="21" fillId="0" borderId="0">
      <alignment horizontal="right"/>
    </xf>
    <xf numFmtId="0" fontId="22" fillId="0" borderId="0"/>
    <xf numFmtId="169" fontId="2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2" applyNumberFormat="0" applyFill="0" applyAlignment="0" applyProtection="0"/>
    <xf numFmtId="164" fontId="2" fillId="0" borderId="0" applyFont="0" applyFill="0" applyBorder="0" applyAlignment="0" applyProtection="0"/>
    <xf numFmtId="0" fontId="15" fillId="19" borderId="0" applyNumberFormat="0" applyBorder="0" applyAlignment="0" applyProtection="0"/>
    <xf numFmtId="0" fontId="2" fillId="0" borderId="0"/>
    <xf numFmtId="0" fontId="19" fillId="0" borderId="0"/>
    <xf numFmtId="0" fontId="16" fillId="17" borderId="7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37" applyFont="1" applyAlignment="1">
      <alignment horizontal="center" vertical="center"/>
    </xf>
    <xf numFmtId="0" fontId="2" fillId="0" borderId="0" xfId="37" applyFont="1" applyAlignment="1">
      <alignment vertical="center"/>
    </xf>
    <xf numFmtId="167" fontId="2" fillId="0" borderId="0" xfId="37" applyNumberFormat="1" applyFont="1" applyAlignment="1" applyProtection="1">
      <alignment horizontal="center" vertical="center" wrapText="1"/>
      <protection locked="0"/>
    </xf>
    <xf numFmtId="3" fontId="25" fillId="0" borderId="0" xfId="37" applyNumberFormat="1" applyFont="1" applyAlignment="1">
      <alignment vertical="center"/>
    </xf>
    <xf numFmtId="10" fontId="2" fillId="0" borderId="0" xfId="39" applyNumberFormat="1" applyFont="1" applyFill="1" applyAlignment="1">
      <alignment vertical="center"/>
    </xf>
    <xf numFmtId="0" fontId="27" fillId="0" borderId="0" xfId="37" applyFont="1" applyAlignment="1">
      <alignment horizontal="center" vertical="center"/>
    </xf>
    <xf numFmtId="4" fontId="27" fillId="0" borderId="0" xfId="37" applyNumberFormat="1" applyFont="1" applyAlignment="1" applyProtection="1">
      <alignment horizontal="left" vertical="center"/>
      <protection locked="0"/>
    </xf>
    <xf numFmtId="4" fontId="27" fillId="0" borderId="0" xfId="37" applyNumberFormat="1" applyFont="1" applyAlignment="1" applyProtection="1">
      <alignment horizontal="center" vertical="center"/>
      <protection locked="0"/>
    </xf>
    <xf numFmtId="166" fontId="27" fillId="0" borderId="0" xfId="37" applyNumberFormat="1" applyFont="1" applyAlignment="1" applyProtection="1">
      <alignment horizontal="right" vertical="center"/>
      <protection locked="0"/>
    </xf>
    <xf numFmtId="0" fontId="26" fillId="0" borderId="0" xfId="37" applyFont="1" applyAlignment="1">
      <alignment horizontal="center" vertical="center"/>
    </xf>
    <xf numFmtId="2" fontId="27" fillId="0" borderId="0" xfId="37" applyNumberFormat="1" applyFont="1" applyAlignment="1">
      <alignment horizontal="left" vertical="top"/>
    </xf>
    <xf numFmtId="0" fontId="24" fillId="0" borderId="0" xfId="37" applyFont="1" applyAlignment="1">
      <alignment vertical="center"/>
    </xf>
    <xf numFmtId="0" fontId="25" fillId="0" borderId="0" xfId="37" applyFont="1" applyAlignment="1">
      <alignment horizontal="center" vertical="center"/>
    </xf>
    <xf numFmtId="0" fontId="2" fillId="0" borderId="0" xfId="37" applyFont="1" applyAlignment="1" applyProtection="1">
      <alignment horizontal="center" vertical="center"/>
      <protection locked="0"/>
    </xf>
    <xf numFmtId="166" fontId="2" fillId="0" borderId="0" xfId="37" applyNumberFormat="1" applyFont="1" applyAlignment="1" applyProtection="1">
      <alignment horizontal="right" vertical="center"/>
      <protection locked="0"/>
    </xf>
    <xf numFmtId="2" fontId="24" fillId="0" borderId="0" xfId="37" applyNumberFormat="1" applyFont="1" applyAlignment="1">
      <alignment horizontal="left"/>
    </xf>
    <xf numFmtId="3" fontId="2" fillId="0" borderId="0" xfId="37" applyNumberFormat="1" applyFont="1" applyAlignment="1">
      <alignment vertical="center"/>
    </xf>
    <xf numFmtId="4" fontId="27" fillId="0" borderId="1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27" fillId="0" borderId="17" xfId="37" applyFont="1" applyBorder="1" applyAlignment="1">
      <alignment horizontal="center" vertical="center"/>
    </xf>
    <xf numFmtId="1" fontId="27" fillId="0" borderId="18" xfId="37" applyNumberFormat="1" applyFont="1" applyBorder="1" applyAlignment="1">
      <alignment horizontal="center" vertical="top"/>
    </xf>
    <xf numFmtId="0" fontId="27" fillId="0" borderId="18" xfId="37" applyFont="1" applyBorder="1" applyAlignment="1">
      <alignment horizontal="center" vertical="center"/>
    </xf>
    <xf numFmtId="0" fontId="27" fillId="0" borderId="9" xfId="37" applyFont="1" applyBorder="1" applyAlignment="1" applyProtection="1">
      <alignment horizontal="center" vertical="center"/>
      <protection locked="0"/>
    </xf>
    <xf numFmtId="0" fontId="27" fillId="0" borderId="20" xfId="37" applyFont="1" applyBorder="1" applyAlignment="1" applyProtection="1">
      <alignment horizontal="center" vertical="center"/>
      <protection locked="0"/>
    </xf>
    <xf numFmtId="0" fontId="27" fillId="0" borderId="20" xfId="0" applyFont="1" applyBorder="1" applyAlignment="1">
      <alignment horizontal="center"/>
    </xf>
    <xf numFmtId="0" fontId="27" fillId="0" borderId="11" xfId="37" applyFont="1" applyBorder="1" applyAlignment="1">
      <alignment horizontal="center" vertical="center"/>
    </xf>
    <xf numFmtId="165" fontId="27" fillId="0" borderId="13" xfId="37" applyNumberFormat="1" applyFont="1" applyBorder="1" applyAlignment="1" applyProtection="1">
      <alignment horizontal="right" vertical="center" wrapText="1"/>
      <protection locked="0"/>
    </xf>
    <xf numFmtId="0" fontId="27" fillId="0" borderId="13" xfId="37" applyFont="1" applyBorder="1" applyAlignment="1" applyProtection="1">
      <alignment horizontal="center" vertical="center"/>
      <protection locked="0"/>
    </xf>
    <xf numFmtId="3" fontId="26" fillId="0" borderId="24" xfId="37" applyNumberFormat="1" applyFont="1" applyBorder="1" applyAlignment="1" applyProtection="1">
      <alignment horizontal="right" vertical="center" indent="1"/>
      <protection locked="0"/>
    </xf>
    <xf numFmtId="166" fontId="27" fillId="20" borderId="23" xfId="37" applyNumberFormat="1" applyFont="1" applyFill="1" applyBorder="1" applyAlignment="1" applyProtection="1">
      <alignment horizontal="right" vertical="center"/>
      <protection locked="0"/>
    </xf>
    <xf numFmtId="168" fontId="26" fillId="21" borderId="25" xfId="37" applyNumberFormat="1" applyFont="1" applyFill="1" applyBorder="1" applyAlignment="1" applyProtection="1">
      <alignment horizontal="center" vertical="center"/>
      <protection locked="0"/>
    </xf>
    <xf numFmtId="3" fontId="27" fillId="20" borderId="23" xfId="37" applyNumberFormat="1" applyFont="1" applyFill="1" applyBorder="1" applyAlignment="1" applyProtection="1">
      <alignment horizontal="right" vertical="top" wrapText="1"/>
      <protection locked="0"/>
    </xf>
    <xf numFmtId="3" fontId="27" fillId="20" borderId="22" xfId="37" applyNumberFormat="1" applyFont="1" applyFill="1" applyBorder="1" applyAlignment="1" applyProtection="1">
      <alignment horizontal="right" vertical="top" wrapText="1"/>
      <protection locked="0"/>
    </xf>
    <xf numFmtId="165" fontId="26" fillId="0" borderId="26" xfId="37" applyNumberFormat="1" applyFont="1" applyBorder="1" applyAlignment="1" applyProtection="1">
      <alignment horizontal="left" vertical="center" wrapText="1"/>
      <protection locked="0"/>
    </xf>
    <xf numFmtId="0" fontId="27" fillId="0" borderId="26" xfId="0" applyFont="1" applyBorder="1"/>
    <xf numFmtId="165" fontId="26" fillId="0" borderId="24" xfId="37" applyNumberFormat="1" applyFont="1" applyBorder="1" applyAlignment="1" applyProtection="1">
      <alignment horizontal="left" vertical="center" wrapText="1"/>
      <protection locked="0"/>
    </xf>
    <xf numFmtId="41" fontId="27" fillId="20" borderId="23" xfId="46" applyFont="1" applyFill="1" applyBorder="1" applyAlignment="1" applyProtection="1">
      <alignment horizontal="right" vertical="top" wrapText="1"/>
      <protection locked="0"/>
    </xf>
    <xf numFmtId="0" fontId="27" fillId="0" borderId="27" xfId="0" applyFont="1" applyBorder="1" applyAlignment="1">
      <alignment horizontal="left"/>
    </xf>
    <xf numFmtId="0" fontId="27" fillId="0" borderId="26" xfId="0" applyFont="1" applyBorder="1" applyAlignment="1">
      <alignment horizontal="left"/>
    </xf>
    <xf numFmtId="0" fontId="0" fillId="0" borderId="0" xfId="0" applyAlignment="1">
      <alignment horizontal="left"/>
    </xf>
    <xf numFmtId="0" fontId="26" fillId="20" borderId="15" xfId="37" applyFont="1" applyFill="1" applyBorder="1" applyAlignment="1" applyProtection="1">
      <alignment horizontal="left" vertical="center"/>
      <protection locked="0"/>
    </xf>
    <xf numFmtId="0" fontId="26" fillId="20" borderId="16" xfId="37" applyFont="1" applyFill="1" applyBorder="1" applyAlignment="1" applyProtection="1">
      <alignment horizontal="left" vertical="center"/>
      <protection locked="0"/>
    </xf>
    <xf numFmtId="0" fontId="27" fillId="0" borderId="15" xfId="37" applyFont="1" applyBorder="1" applyAlignment="1">
      <alignment horizontal="left" vertical="center"/>
    </xf>
    <xf numFmtId="1" fontId="27" fillId="0" borderId="27" xfId="37" applyNumberFormat="1" applyFont="1" applyBorder="1" applyAlignment="1">
      <alignment horizontal="left" vertical="top"/>
    </xf>
    <xf numFmtId="0" fontId="27" fillId="0" borderId="27" xfId="37" applyFont="1" applyBorder="1" applyAlignment="1">
      <alignment horizontal="left" vertical="center"/>
    </xf>
    <xf numFmtId="0" fontId="27" fillId="0" borderId="16" xfId="37" applyFont="1" applyBorder="1" applyAlignment="1">
      <alignment horizontal="left" vertical="center"/>
    </xf>
    <xf numFmtId="0" fontId="27" fillId="0" borderId="11" xfId="37" applyFont="1" applyBorder="1" applyAlignment="1">
      <alignment horizontal="left" vertical="center"/>
    </xf>
    <xf numFmtId="0" fontId="27" fillId="0" borderId="0" xfId="37" applyFont="1" applyAlignment="1">
      <alignment horizontal="left" vertical="center"/>
    </xf>
    <xf numFmtId="0" fontId="26" fillId="0" borderId="0" xfId="37" applyFont="1" applyAlignment="1">
      <alignment horizontal="left" vertical="center"/>
    </xf>
    <xf numFmtId="0" fontId="25" fillId="0" borderId="0" xfId="37" applyFont="1" applyAlignment="1">
      <alignment horizontal="left" vertical="center"/>
    </xf>
    <xf numFmtId="0" fontId="2" fillId="0" borderId="0" xfId="37" applyFont="1" applyAlignment="1">
      <alignment horizontal="left" vertical="center"/>
    </xf>
    <xf numFmtId="0" fontId="27" fillId="0" borderId="26" xfId="0" applyFont="1" applyBorder="1" applyAlignment="1">
      <alignment wrapText="1"/>
    </xf>
    <xf numFmtId="3" fontId="0" fillId="0" borderId="0" xfId="0" applyNumberFormat="1"/>
    <xf numFmtId="3" fontId="27" fillId="20" borderId="23" xfId="37" applyNumberFormat="1" applyFont="1" applyFill="1" applyBorder="1" applyAlignment="1" applyProtection="1">
      <alignment horizontal="right" vertical="center"/>
      <protection locked="0"/>
    </xf>
    <xf numFmtId="3" fontId="27" fillId="20" borderId="23" xfId="46" applyNumberFormat="1" applyFont="1" applyFill="1" applyBorder="1" applyAlignment="1" applyProtection="1">
      <alignment horizontal="right" vertical="top" wrapText="1"/>
      <protection locked="0"/>
    </xf>
    <xf numFmtId="3" fontId="27" fillId="0" borderId="0" xfId="37" applyNumberFormat="1" applyFont="1" applyAlignment="1" applyProtection="1">
      <alignment horizontal="right" vertical="center"/>
      <protection locked="0"/>
    </xf>
    <xf numFmtId="3" fontId="27" fillId="0" borderId="0" xfId="37" applyNumberFormat="1" applyFont="1" applyAlignment="1" applyProtection="1">
      <alignment horizontal="center" vertical="center"/>
      <protection locked="0"/>
    </xf>
    <xf numFmtId="3" fontId="2" fillId="0" borderId="0" xfId="45" applyNumberFormat="1" applyFont="1" applyFill="1" applyBorder="1" applyAlignment="1" applyProtection="1">
      <alignment horizontal="right" vertical="center"/>
      <protection locked="0"/>
    </xf>
    <xf numFmtId="3" fontId="2" fillId="0" borderId="0" xfId="37" applyNumberFormat="1" applyFont="1" applyAlignment="1" applyProtection="1">
      <alignment horizontal="right" vertical="center"/>
      <protection locked="0"/>
    </xf>
    <xf numFmtId="1" fontId="26" fillId="0" borderId="27" xfId="37" applyNumberFormat="1" applyFont="1" applyBorder="1" applyAlignment="1">
      <alignment horizontal="left" vertical="top"/>
    </xf>
    <xf numFmtId="0" fontId="2" fillId="0" borderId="0" xfId="37" applyFont="1" applyAlignment="1" applyProtection="1">
      <alignment horizontal="left" vertical="center"/>
      <protection locked="0"/>
    </xf>
    <xf numFmtId="170" fontId="2" fillId="0" borderId="0" xfId="37" applyNumberFormat="1" applyFont="1" applyAlignment="1">
      <alignment vertical="center"/>
    </xf>
    <xf numFmtId="4" fontId="0" fillId="0" borderId="0" xfId="0" applyNumberFormat="1"/>
    <xf numFmtId="4" fontId="27" fillId="0" borderId="8" xfId="37" applyNumberFormat="1" applyFont="1" applyBorder="1" applyAlignment="1" applyProtection="1">
      <alignment horizontal="right" vertical="center"/>
      <protection locked="0"/>
    </xf>
    <xf numFmtId="4" fontId="27" fillId="0" borderId="10" xfId="46" applyNumberFormat="1" applyFont="1" applyFill="1" applyBorder="1" applyAlignment="1">
      <alignment horizontal="right"/>
    </xf>
    <xf numFmtId="4" fontId="27" fillId="0" borderId="9" xfId="37" applyNumberFormat="1" applyFont="1" applyBorder="1" applyAlignment="1" applyProtection="1">
      <alignment horizontal="right" vertical="center"/>
      <protection locked="0"/>
    </xf>
    <xf numFmtId="4" fontId="27" fillId="0" borderId="13" xfId="37" applyNumberFormat="1" applyFont="1" applyBorder="1" applyAlignment="1" applyProtection="1">
      <alignment horizontal="right" vertical="center"/>
      <protection locked="0"/>
    </xf>
    <xf numFmtId="4" fontId="27" fillId="0" borderId="0" xfId="37" applyNumberFormat="1" applyFont="1" applyAlignment="1" applyProtection="1">
      <alignment horizontal="right" vertical="center"/>
      <protection locked="0"/>
    </xf>
    <xf numFmtId="4" fontId="2" fillId="0" borderId="0" xfId="37" applyNumberFormat="1" applyFont="1" applyAlignment="1" applyProtection="1">
      <alignment horizontal="center" vertical="center"/>
      <protection locked="0"/>
    </xf>
    <xf numFmtId="4" fontId="2" fillId="0" borderId="0" xfId="45" applyNumberFormat="1" applyFont="1" applyFill="1" applyBorder="1" applyAlignment="1" applyProtection="1">
      <alignment horizontal="center" vertical="center"/>
      <protection locked="0"/>
    </xf>
    <xf numFmtId="4" fontId="2" fillId="0" borderId="0" xfId="37" applyNumberFormat="1" applyFont="1" applyAlignment="1" applyProtection="1">
      <alignment horizontal="right" vertical="center"/>
      <protection locked="0"/>
    </xf>
    <xf numFmtId="4" fontId="2" fillId="0" borderId="0" xfId="37" applyNumberFormat="1" applyFont="1" applyAlignment="1">
      <alignment vertical="center"/>
    </xf>
    <xf numFmtId="1" fontId="27" fillId="0" borderId="18" xfId="37" quotePrefix="1" applyNumberFormat="1" applyFont="1" applyBorder="1" applyAlignment="1">
      <alignment horizontal="left" vertical="top"/>
    </xf>
    <xf numFmtId="1" fontId="27" fillId="0" borderId="18" xfId="37" applyNumberFormat="1" applyFont="1" applyBorder="1" applyAlignment="1">
      <alignment horizontal="right" vertical="top"/>
    </xf>
    <xf numFmtId="1" fontId="27" fillId="0" borderId="18" xfId="37" quotePrefix="1" applyNumberFormat="1" applyFont="1" applyBorder="1" applyAlignment="1">
      <alignment horizontal="right" vertical="top"/>
    </xf>
    <xf numFmtId="0" fontId="27" fillId="0" borderId="18" xfId="37" applyFont="1" applyBorder="1" applyAlignment="1">
      <alignment horizontal="right" vertical="center"/>
    </xf>
    <xf numFmtId="41" fontId="2" fillId="0" borderId="0" xfId="37" applyNumberFormat="1" applyFont="1" applyAlignment="1" applyProtection="1">
      <alignment horizontal="left" vertical="center"/>
      <protection locked="0"/>
    </xf>
    <xf numFmtId="0" fontId="28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6" fillId="20" borderId="15" xfId="37" applyFont="1" applyFill="1" applyBorder="1" applyAlignment="1" applyProtection="1">
      <alignment horizontal="center" vertical="center"/>
      <protection locked="0"/>
    </xf>
    <xf numFmtId="0" fontId="26" fillId="20" borderId="16" xfId="37" applyFont="1" applyFill="1" applyBorder="1" applyAlignment="1" applyProtection="1">
      <alignment horizontal="center" vertical="center"/>
      <protection locked="0"/>
    </xf>
    <xf numFmtId="0" fontId="26" fillId="20" borderId="28" xfId="37" applyFont="1" applyFill="1" applyBorder="1" applyAlignment="1" applyProtection="1">
      <alignment horizontal="center" vertical="center"/>
      <protection locked="0"/>
    </xf>
    <xf numFmtId="0" fontId="26" fillId="20" borderId="24" xfId="37" applyFont="1" applyFill="1" applyBorder="1" applyAlignment="1" applyProtection="1">
      <alignment horizontal="center" vertical="center"/>
      <protection locked="0"/>
    </xf>
    <xf numFmtId="3" fontId="26" fillId="20" borderId="14" xfId="37" applyNumberFormat="1" applyFont="1" applyFill="1" applyBorder="1" applyAlignment="1" applyProtection="1">
      <alignment horizontal="center" vertical="center" wrapText="1"/>
      <protection locked="0"/>
    </xf>
    <xf numFmtId="3" fontId="26" fillId="20" borderId="19" xfId="37" applyNumberFormat="1" applyFont="1" applyFill="1" applyBorder="1" applyAlignment="1" applyProtection="1">
      <alignment horizontal="center" vertical="center" wrapText="1"/>
      <protection locked="0"/>
    </xf>
    <xf numFmtId="3" fontId="26" fillId="20" borderId="21" xfId="37" applyNumberFormat="1" applyFont="1" applyFill="1" applyBorder="1" applyAlignment="1" applyProtection="1">
      <alignment horizontal="center" vertical="center" wrapText="1"/>
      <protection locked="0"/>
    </xf>
    <xf numFmtId="3" fontId="26" fillId="20" borderId="22" xfId="37" applyNumberFormat="1" applyFont="1" applyFill="1" applyBorder="1" applyAlignment="1" applyProtection="1">
      <alignment horizontal="center" vertical="center" wrapText="1"/>
      <protection locked="0"/>
    </xf>
    <xf numFmtId="0" fontId="26" fillId="20" borderId="21" xfId="37" applyFont="1" applyFill="1" applyBorder="1" applyAlignment="1" applyProtection="1">
      <alignment horizontal="center" vertical="center" wrapText="1"/>
      <protection locked="0"/>
    </xf>
    <xf numFmtId="0" fontId="26" fillId="20" borderId="22" xfId="37" applyFont="1" applyFill="1" applyBorder="1" applyAlignment="1" applyProtection="1">
      <alignment horizontal="center" vertical="center" wrapText="1"/>
      <protection locked="0"/>
    </xf>
  </cellXfs>
  <cellStyles count="4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rtTitre" xfId="19" xr:uid="{00000000-0005-0000-0000-000012000000}"/>
    <cellStyle name="Bad" xfId="20" xr:uid="{00000000-0005-0000-0000-000013000000}"/>
    <cellStyle name="Calculation" xfId="21" xr:uid="{00000000-0005-0000-0000-000014000000}"/>
    <cellStyle name="Check Cell" xfId="22" xr:uid="{00000000-0005-0000-0000-000015000000}"/>
    <cellStyle name="Devis" xfId="23" xr:uid="{00000000-0005-0000-0000-000016000000}"/>
    <cellStyle name="Ecriture" xfId="24" xr:uid="{00000000-0005-0000-0000-000017000000}"/>
    <cellStyle name="Euro" xfId="25" xr:uid="{00000000-0005-0000-0000-000018000000}"/>
    <cellStyle name="Explanatory Text" xfId="26" xr:uid="{00000000-0005-0000-0000-000019000000}"/>
    <cellStyle name="Good" xfId="27" xr:uid="{00000000-0005-0000-0000-00001A000000}"/>
    <cellStyle name="Heading 1" xfId="28" xr:uid="{00000000-0005-0000-0000-00001B000000}"/>
    <cellStyle name="Heading 2" xfId="29" xr:uid="{00000000-0005-0000-0000-00001C000000}"/>
    <cellStyle name="Heading 3" xfId="30" xr:uid="{00000000-0005-0000-0000-00001D000000}"/>
    <cellStyle name="Heading 4" xfId="31" xr:uid="{00000000-0005-0000-0000-00001E000000}"/>
    <cellStyle name="Input" xfId="32" xr:uid="{00000000-0005-0000-0000-00001F000000}"/>
    <cellStyle name="Linked Cell" xfId="33" xr:uid="{00000000-0005-0000-0000-000020000000}"/>
    <cellStyle name="Milliers [0]" xfId="46" builtinId="6"/>
    <cellStyle name="Milliers 2" xfId="34" xr:uid="{00000000-0005-0000-0000-000021000000}"/>
    <cellStyle name="Neutral" xfId="35" xr:uid="{00000000-0005-0000-0000-000022000000}"/>
    <cellStyle name="Normal" xfId="0" builtinId="0"/>
    <cellStyle name="Normal 2" xfId="36" xr:uid="{00000000-0005-0000-0000-000024000000}"/>
    <cellStyle name="Normal 3" xfId="37" xr:uid="{00000000-0005-0000-0000-000025000000}"/>
    <cellStyle name="Output" xfId="38" xr:uid="{00000000-0005-0000-0000-000026000000}"/>
    <cellStyle name="Pourcentage" xfId="45" builtinId="5"/>
    <cellStyle name="Pourcentage 2" xfId="39" xr:uid="{00000000-0005-0000-0000-000027000000}"/>
    <cellStyle name="Pourcentage 3" xfId="40" xr:uid="{00000000-0005-0000-0000-000028000000}"/>
    <cellStyle name="Pourcentage 3 2" xfId="41" xr:uid="{00000000-0005-0000-0000-000029000000}"/>
    <cellStyle name="Sans nom1" xfId="42" xr:uid="{00000000-0005-0000-0000-00002A000000}"/>
    <cellStyle name="Title" xfId="43" xr:uid="{00000000-0005-0000-0000-00002B000000}"/>
    <cellStyle name="Warning Text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nada%20s.a/Bernard/Bordereau%20d'envoi/Fax%20et%20r&#233;pertoi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x"/>
      <sheetName val="Envoi"/>
      <sheetName val="FAD"/>
      <sheetName val="Calcul"/>
      <sheetName val="Base de Données"/>
      <sheetName val="Base"/>
      <sheetName val="Demande de prix Liste"/>
      <sheetName val="Chq GF"/>
      <sheetName val="Prix Matériaux"/>
      <sheetName val="Fax Loc"/>
      <sheetName val="Loc en cours"/>
      <sheetName val="Feuil4"/>
      <sheetName val="Archive loc"/>
      <sheetName val="Imp Loc"/>
      <sheetName val="Demande prix 1"/>
      <sheetName val="BCom Lg Ac"/>
      <sheetName val="BCom Lg Ac(2)"/>
      <sheetName val="BCom 1"/>
      <sheetName val="BCom Liste"/>
      <sheetName val="Dem. Autorisation"/>
      <sheetName val="Envoi DOE"/>
      <sheetName val="Feuil1"/>
      <sheetName val="Feuil2"/>
      <sheetName val="Feuil3"/>
      <sheetName val="Feuil5"/>
      <sheetName val="Auto collant"/>
      <sheetName val="Auto collant (2)"/>
      <sheetName val="Entête"/>
      <sheetName val="F DAprov Télécom"/>
      <sheetName val="NUM. Abrégés"/>
      <sheetName val="App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5BBD9-29F9-41CE-AB61-D7408EE21C87}">
  <sheetPr>
    <pageSetUpPr fitToPage="1"/>
  </sheetPr>
  <dimension ref="A1:L114"/>
  <sheetViews>
    <sheetView tabSelected="1" zoomScale="70" zoomScaleNormal="70" zoomScaleSheetLayoutView="85" zoomScalePageLayoutView="70" workbookViewId="0">
      <pane xSplit="4" ySplit="4" topLeftCell="E5" activePane="bottomRight" state="frozen"/>
      <selection pane="topRight" activeCell="D1" sqref="D1"/>
      <selection pane="bottomLeft" activeCell="A3" sqref="A3"/>
      <selection pane="bottomRight" activeCell="G35" sqref="G35"/>
    </sheetView>
  </sheetViews>
  <sheetFormatPr baseColWidth="10" defaultColWidth="11.42578125" defaultRowHeight="12.75"/>
  <cols>
    <col min="1" max="1" width="7.42578125" style="1" customWidth="1"/>
    <col min="2" max="2" width="5.28515625" style="51" customWidth="1"/>
    <col min="3" max="3" width="51" style="2" customWidth="1"/>
    <col min="4" max="4" width="9.28515625" style="2" customWidth="1"/>
    <col min="5" max="5" width="14.7109375" style="72" customWidth="1"/>
    <col min="6" max="6" width="16.5703125" style="17" customWidth="1"/>
    <col min="7" max="7" width="18.5703125" style="2" customWidth="1"/>
    <col min="8" max="8" width="11.42578125" style="2"/>
    <col min="9" max="9" width="13.42578125" style="2" bestFit="1" customWidth="1"/>
    <col min="10" max="10" width="19.28515625" style="2" customWidth="1"/>
    <col min="11" max="11" width="12.85546875" style="2" bestFit="1" customWidth="1"/>
    <col min="12" max="16384" width="11.42578125" style="2"/>
  </cols>
  <sheetData>
    <row r="1" spans="1:12" customFormat="1" ht="81.75" customHeight="1" thickBot="1">
      <c r="A1" s="78" t="s">
        <v>12</v>
      </c>
      <c r="B1" s="79"/>
      <c r="C1" s="79"/>
      <c r="D1" s="79"/>
      <c r="E1" s="79"/>
      <c r="F1" s="78" t="s">
        <v>11</v>
      </c>
      <c r="G1" s="80"/>
    </row>
    <row r="2" spans="1:12" customFormat="1" ht="13.5" thickBot="1">
      <c r="A2" s="19"/>
      <c r="B2" s="40"/>
      <c r="D2" s="19"/>
      <c r="E2" s="63"/>
      <c r="F2" s="53"/>
    </row>
    <row r="3" spans="1:12" s="1" customFormat="1" ht="27.75" customHeight="1">
      <c r="A3" s="81" t="s">
        <v>0</v>
      </c>
      <c r="B3" s="41"/>
      <c r="C3" s="83" t="s">
        <v>1</v>
      </c>
      <c r="D3" s="85" t="s">
        <v>8</v>
      </c>
      <c r="E3" s="89" t="s">
        <v>2</v>
      </c>
      <c r="F3" s="87" t="s">
        <v>3</v>
      </c>
      <c r="G3" s="87" t="s">
        <v>4</v>
      </c>
    </row>
    <row r="4" spans="1:12" s="1" customFormat="1" ht="53.25" customHeight="1" thickBot="1">
      <c r="A4" s="82"/>
      <c r="B4" s="42"/>
      <c r="C4" s="84"/>
      <c r="D4" s="86"/>
      <c r="E4" s="90"/>
      <c r="F4" s="88"/>
      <c r="G4" s="88"/>
    </row>
    <row r="5" spans="1:12" ht="17.25" customHeight="1">
      <c r="A5" s="20"/>
      <c r="B5" s="43"/>
      <c r="C5" s="34"/>
      <c r="D5" s="23"/>
      <c r="E5" s="64"/>
      <c r="F5" s="54"/>
      <c r="G5" s="30"/>
    </row>
    <row r="6" spans="1:12" ht="17.25" customHeight="1">
      <c r="A6" s="21"/>
      <c r="B6" s="60" t="s">
        <v>14</v>
      </c>
      <c r="C6" s="35"/>
      <c r="D6" s="24"/>
      <c r="E6" s="18"/>
      <c r="F6" s="55"/>
      <c r="G6" s="37" t="str">
        <f>IF(F6&lt;&gt;"",SUM(#REF!),"")</f>
        <v/>
      </c>
      <c r="I6" s="61"/>
      <c r="J6" s="3"/>
      <c r="L6" s="4"/>
    </row>
    <row r="7" spans="1:12" ht="17.25" customHeight="1">
      <c r="A7" s="73" t="s">
        <v>21</v>
      </c>
      <c r="B7" s="38" t="s">
        <v>15</v>
      </c>
      <c r="C7" s="39"/>
      <c r="D7" s="24"/>
      <c r="E7" s="18"/>
      <c r="F7" s="55"/>
      <c r="G7" s="37" t="str">
        <f>IF(F7&lt;&gt;"",SUM(#REF!),"")</f>
        <v/>
      </c>
      <c r="I7" s="61"/>
      <c r="J7" s="3"/>
      <c r="L7" s="4"/>
    </row>
    <row r="8" spans="1:12" ht="17.25" customHeight="1">
      <c r="A8" s="74" t="s">
        <v>22</v>
      </c>
      <c r="B8" s="38"/>
      <c r="C8" s="39" t="s">
        <v>16</v>
      </c>
      <c r="D8" s="24" t="s">
        <v>5</v>
      </c>
      <c r="E8" s="18">
        <v>1</v>
      </c>
      <c r="F8" s="55"/>
      <c r="G8" s="37" t="str">
        <f>IF(AND($A8&lt;&gt;"",E8&lt;&gt;"",$F8&lt;&gt;""),E8*$F8,"")</f>
        <v/>
      </c>
      <c r="I8" s="61"/>
      <c r="J8" s="3"/>
      <c r="L8" s="4"/>
    </row>
    <row r="9" spans="1:12" ht="17.25" customHeight="1">
      <c r="A9" s="74" t="s">
        <v>23</v>
      </c>
      <c r="B9" s="38"/>
      <c r="C9" s="39" t="s">
        <v>17</v>
      </c>
      <c r="D9" s="24" t="s">
        <v>5</v>
      </c>
      <c r="E9" s="18">
        <v>1</v>
      </c>
      <c r="F9" s="55"/>
      <c r="G9" s="37" t="str">
        <f t="shared" ref="G9:G32" si="0">IF(AND($A9&lt;&gt;"",E9&lt;&gt;"",$F9&lt;&gt;""),E9*$F9,"")</f>
        <v/>
      </c>
      <c r="I9" s="61"/>
      <c r="J9" s="3"/>
      <c r="L9" s="4"/>
    </row>
    <row r="10" spans="1:12" ht="17.25" customHeight="1">
      <c r="A10" s="74" t="s">
        <v>24</v>
      </c>
      <c r="B10" s="38"/>
      <c r="C10" s="52" t="s">
        <v>9</v>
      </c>
      <c r="D10" s="24" t="s">
        <v>7</v>
      </c>
      <c r="E10" s="65">
        <v>1450</v>
      </c>
      <c r="F10" s="55"/>
      <c r="G10" s="37" t="str">
        <f t="shared" si="0"/>
        <v/>
      </c>
      <c r="I10" s="61"/>
      <c r="J10" s="3"/>
      <c r="L10" s="4"/>
    </row>
    <row r="11" spans="1:12" ht="17.25" customHeight="1">
      <c r="A11" s="21"/>
      <c r="B11" s="38"/>
      <c r="C11" s="39"/>
      <c r="D11" s="24"/>
      <c r="E11" s="18"/>
      <c r="F11" s="55"/>
      <c r="G11" s="37" t="str">
        <f t="shared" ref="G11:G19" si="1">IF(AND($A11&lt;&gt;"",E11&lt;&gt;"",$F11&lt;&gt;""),E11*$F11,"")</f>
        <v/>
      </c>
      <c r="I11" s="61"/>
      <c r="J11" s="3"/>
      <c r="L11" s="4"/>
    </row>
    <row r="12" spans="1:12" ht="17.25" customHeight="1">
      <c r="A12" s="73" t="s">
        <v>25</v>
      </c>
      <c r="B12" s="38" t="s">
        <v>35</v>
      </c>
      <c r="C12" s="35"/>
      <c r="D12" s="24"/>
      <c r="E12" s="18"/>
      <c r="F12" s="55"/>
      <c r="G12" s="37" t="str">
        <f t="shared" si="1"/>
        <v/>
      </c>
      <c r="I12" s="61"/>
      <c r="J12" s="3"/>
      <c r="L12" s="4"/>
    </row>
    <row r="13" spans="1:12" ht="17.25" customHeight="1">
      <c r="A13" s="21" t="s">
        <v>52</v>
      </c>
      <c r="B13" s="38"/>
      <c r="C13" s="39" t="s">
        <v>44</v>
      </c>
      <c r="D13" s="24" t="s">
        <v>6</v>
      </c>
      <c r="E13" s="18">
        <v>150</v>
      </c>
      <c r="F13" s="55"/>
      <c r="G13" s="37" t="str">
        <f t="shared" si="1"/>
        <v/>
      </c>
      <c r="I13" s="77"/>
      <c r="J13" s="3"/>
      <c r="L13" s="4"/>
    </row>
    <row r="14" spans="1:12" ht="17.25" customHeight="1">
      <c r="A14" s="21" t="s">
        <v>54</v>
      </c>
      <c r="B14" s="38"/>
      <c r="C14" s="39" t="s">
        <v>45</v>
      </c>
      <c r="D14" s="24" t="s">
        <v>6</v>
      </c>
      <c r="E14" s="18">
        <v>40</v>
      </c>
      <c r="F14" s="55"/>
      <c r="G14" s="37" t="str">
        <f t="shared" si="1"/>
        <v/>
      </c>
      <c r="I14" s="61"/>
      <c r="J14" s="3"/>
      <c r="L14" s="4"/>
    </row>
    <row r="15" spans="1:12" ht="17.25" customHeight="1">
      <c r="A15" s="21" t="s">
        <v>55</v>
      </c>
      <c r="B15" s="38"/>
      <c r="C15" s="39" t="s">
        <v>49</v>
      </c>
      <c r="D15" s="24" t="s">
        <v>6</v>
      </c>
      <c r="E15" s="18">
        <v>100</v>
      </c>
      <c r="F15" s="55"/>
      <c r="G15" s="37" t="str">
        <f t="shared" ref="G15:G16" si="2">IF(AND($A15&lt;&gt;"",E15&lt;&gt;"",$F15&lt;&gt;""),E15*$F15,"")</f>
        <v/>
      </c>
      <c r="I15" s="61"/>
      <c r="J15" s="3"/>
      <c r="L15" s="4"/>
    </row>
    <row r="16" spans="1:12" ht="17.25" customHeight="1">
      <c r="A16" s="21" t="s">
        <v>53</v>
      </c>
      <c r="B16" s="38"/>
      <c r="C16" s="39" t="s">
        <v>59</v>
      </c>
      <c r="D16" s="24" t="s">
        <v>6</v>
      </c>
      <c r="E16" s="18">
        <v>11</v>
      </c>
      <c r="F16" s="55"/>
      <c r="G16" s="37" t="str">
        <f t="shared" si="2"/>
        <v/>
      </c>
      <c r="I16" s="61"/>
      <c r="J16" s="3"/>
      <c r="L16" s="4"/>
    </row>
    <row r="17" spans="1:12" ht="17.25" customHeight="1">
      <c r="A17" s="21" t="s">
        <v>56</v>
      </c>
      <c r="B17" s="38"/>
      <c r="C17" s="39" t="s">
        <v>46</v>
      </c>
      <c r="D17" s="24" t="s">
        <v>6</v>
      </c>
      <c r="E17" s="18">
        <v>47</v>
      </c>
      <c r="F17" s="55"/>
      <c r="G17" s="37" t="str">
        <f t="shared" si="1"/>
        <v/>
      </c>
      <c r="I17" s="61"/>
      <c r="J17" s="3"/>
      <c r="L17" s="4"/>
    </row>
    <row r="18" spans="1:12" ht="16.899999999999999" customHeight="1">
      <c r="A18" s="21" t="s">
        <v>58</v>
      </c>
      <c r="B18" s="38"/>
      <c r="C18" s="39" t="s">
        <v>57</v>
      </c>
      <c r="D18" s="24" t="s">
        <v>6</v>
      </c>
      <c r="E18" s="18">
        <v>130</v>
      </c>
      <c r="F18" s="55"/>
      <c r="G18" s="37" t="str">
        <f t="shared" ref="G18" si="3">IF(AND($A18&lt;&gt;"",E18&lt;&gt;"",$F18&lt;&gt;""),E18*$F18,"")</f>
        <v/>
      </c>
      <c r="I18" s="61"/>
      <c r="J18" s="3"/>
      <c r="L18" s="4"/>
    </row>
    <row r="19" spans="1:12" ht="17.25" customHeight="1">
      <c r="A19" s="21"/>
      <c r="B19" s="38"/>
      <c r="C19" s="39"/>
      <c r="D19" s="24"/>
      <c r="E19" s="18"/>
      <c r="F19" s="55"/>
      <c r="G19" s="37" t="str">
        <f t="shared" si="1"/>
        <v/>
      </c>
      <c r="I19" s="61"/>
      <c r="J19" s="3"/>
      <c r="L19" s="4"/>
    </row>
    <row r="20" spans="1:12" ht="17.25" customHeight="1">
      <c r="A20" s="73" t="s">
        <v>26</v>
      </c>
      <c r="B20" s="38" t="s">
        <v>18</v>
      </c>
      <c r="C20" s="35"/>
      <c r="D20" s="25"/>
      <c r="E20" s="65"/>
      <c r="F20" s="55"/>
      <c r="G20" s="37" t="str">
        <f t="shared" si="0"/>
        <v/>
      </c>
      <c r="L20" s="4"/>
    </row>
    <row r="21" spans="1:12" ht="17.25" customHeight="1">
      <c r="A21" s="75" t="s">
        <v>27</v>
      </c>
      <c r="B21" s="38"/>
      <c r="C21" s="35" t="s">
        <v>30</v>
      </c>
      <c r="D21" s="25" t="s">
        <v>6</v>
      </c>
      <c r="E21" s="65">
        <v>0.35</v>
      </c>
      <c r="F21" s="55"/>
      <c r="G21" s="37" t="str">
        <f t="shared" si="0"/>
        <v/>
      </c>
      <c r="L21" s="4"/>
    </row>
    <row r="22" spans="1:12" ht="17.25" customHeight="1">
      <c r="A22" s="75" t="s">
        <v>33</v>
      </c>
      <c r="B22" s="38"/>
      <c r="C22" s="35" t="s">
        <v>19</v>
      </c>
      <c r="D22" s="25" t="s">
        <v>6</v>
      </c>
      <c r="E22" s="65">
        <v>307.5</v>
      </c>
      <c r="F22" s="55"/>
      <c r="G22" s="37" t="str">
        <f t="shared" si="0"/>
        <v/>
      </c>
      <c r="L22" s="4"/>
    </row>
    <row r="23" spans="1:12" ht="17.25" customHeight="1">
      <c r="A23" s="75" t="s">
        <v>36</v>
      </c>
      <c r="B23" s="38"/>
      <c r="C23" s="35" t="s">
        <v>32</v>
      </c>
      <c r="D23" s="25" t="s">
        <v>6</v>
      </c>
      <c r="E23" s="65">
        <v>3</v>
      </c>
      <c r="F23" s="55"/>
      <c r="G23" s="37" t="str">
        <f t="shared" ref="G23" si="4">IF(AND($A23&lt;&gt;"",E23&lt;&gt;"",$F23&lt;&gt;""),E23*$F23,"")</f>
        <v/>
      </c>
      <c r="L23" s="4"/>
    </row>
    <row r="24" spans="1:12" ht="17.25" customHeight="1">
      <c r="A24" s="75" t="s">
        <v>37</v>
      </c>
      <c r="B24" s="38"/>
      <c r="C24" s="35" t="s">
        <v>31</v>
      </c>
      <c r="D24" s="25" t="s">
        <v>6</v>
      </c>
      <c r="E24" s="18">
        <v>86.75</v>
      </c>
      <c r="F24" s="32"/>
      <c r="G24" s="37" t="str">
        <f t="shared" si="0"/>
        <v/>
      </c>
      <c r="I24" s="62"/>
    </row>
    <row r="25" spans="1:12" ht="17.25" customHeight="1">
      <c r="A25" s="75" t="s">
        <v>38</v>
      </c>
      <c r="B25" s="38"/>
      <c r="C25" s="35" t="s">
        <v>29</v>
      </c>
      <c r="D25" s="25" t="s">
        <v>6</v>
      </c>
      <c r="E25" s="18">
        <v>5</v>
      </c>
      <c r="F25" s="32"/>
      <c r="G25" s="37" t="str">
        <f t="shared" si="0"/>
        <v/>
      </c>
      <c r="I25" s="62"/>
    </row>
    <row r="26" spans="1:12" ht="15">
      <c r="A26" s="75" t="s">
        <v>39</v>
      </c>
      <c r="B26" s="44"/>
      <c r="C26" s="35" t="s">
        <v>20</v>
      </c>
      <c r="D26" s="24" t="s">
        <v>7</v>
      </c>
      <c r="E26" s="65">
        <v>396</v>
      </c>
      <c r="F26" s="55"/>
      <c r="G26" s="37" t="str">
        <f t="shared" si="0"/>
        <v/>
      </c>
      <c r="I26" s="61"/>
      <c r="J26" s="3"/>
      <c r="L26" s="4"/>
    </row>
    <row r="27" spans="1:12" ht="17.25" customHeight="1">
      <c r="A27" s="75" t="s">
        <v>40</v>
      </c>
      <c r="B27" s="38"/>
      <c r="C27" s="35" t="s">
        <v>10</v>
      </c>
      <c r="D27" s="24" t="s">
        <v>7</v>
      </c>
      <c r="E27" s="65">
        <v>792</v>
      </c>
      <c r="F27" s="55"/>
      <c r="G27" s="37" t="str">
        <f t="shared" si="0"/>
        <v/>
      </c>
      <c r="I27" s="61"/>
      <c r="J27" s="3"/>
      <c r="L27" s="4"/>
    </row>
    <row r="28" spans="1:12" ht="17.25" customHeight="1">
      <c r="A28" s="22"/>
      <c r="B28" s="38"/>
      <c r="C28" s="35"/>
      <c r="D28" s="25"/>
      <c r="E28" s="65"/>
      <c r="F28" s="55"/>
      <c r="G28" s="37" t="str">
        <f t="shared" si="0"/>
        <v/>
      </c>
      <c r="L28" s="4"/>
    </row>
    <row r="29" spans="1:12" ht="17.100000000000001" customHeight="1">
      <c r="A29" s="73" t="s">
        <v>41</v>
      </c>
      <c r="B29" s="45" t="s">
        <v>28</v>
      </c>
      <c r="C29" s="35"/>
      <c r="D29" s="25"/>
      <c r="E29" s="65"/>
      <c r="F29" s="55"/>
      <c r="G29" s="37" t="str">
        <f t="shared" si="0"/>
        <v/>
      </c>
      <c r="L29" s="4"/>
    </row>
    <row r="30" spans="1:12" ht="17.25" customHeight="1">
      <c r="A30" s="76" t="s">
        <v>42</v>
      </c>
      <c r="B30" s="38"/>
      <c r="C30" s="35" t="s">
        <v>50</v>
      </c>
      <c r="D30" s="25" t="s">
        <v>6</v>
      </c>
      <c r="E30" s="65">
        <v>6.5</v>
      </c>
      <c r="F30" s="55"/>
      <c r="G30" s="37" t="str">
        <f t="shared" ref="G30" si="5">IF(AND($A30&lt;&gt;"",E30&lt;&gt;"",$F30&lt;&gt;""),E30*$F30,"")</f>
        <v/>
      </c>
      <c r="L30" s="4"/>
    </row>
    <row r="31" spans="1:12" ht="17.25" customHeight="1">
      <c r="A31" s="76" t="s">
        <v>42</v>
      </c>
      <c r="B31" s="38"/>
      <c r="C31" s="35" t="s">
        <v>51</v>
      </c>
      <c r="D31" s="25" t="s">
        <v>7</v>
      </c>
      <c r="E31" s="65">
        <v>120</v>
      </c>
      <c r="F31" s="55"/>
      <c r="G31" s="37" t="str">
        <f t="shared" si="0"/>
        <v/>
      </c>
      <c r="L31" s="4"/>
    </row>
    <row r="32" spans="1:12" ht="17.25" customHeight="1">
      <c r="A32" s="76" t="s">
        <v>43</v>
      </c>
      <c r="B32" s="38"/>
      <c r="C32" s="35" t="s">
        <v>34</v>
      </c>
      <c r="D32" s="25" t="s">
        <v>6</v>
      </c>
      <c r="E32" s="18">
        <v>0.8</v>
      </c>
      <c r="F32" s="32"/>
      <c r="G32" s="37" t="str">
        <f t="shared" si="0"/>
        <v/>
      </c>
    </row>
    <row r="33" spans="1:8" ht="17.25" customHeight="1">
      <c r="A33" s="76" t="s">
        <v>47</v>
      </c>
      <c r="B33" s="38"/>
      <c r="C33" s="35" t="s">
        <v>48</v>
      </c>
      <c r="D33" s="25" t="s">
        <v>5</v>
      </c>
      <c r="E33" s="18">
        <v>1</v>
      </c>
      <c r="F33" s="32"/>
      <c r="G33" s="37" t="str">
        <f t="shared" ref="G33" si="6">IF(AND($A33&lt;&gt;"",E33&lt;&gt;"",$F33&lt;&gt;""),E33*$F33,"")</f>
        <v/>
      </c>
    </row>
    <row r="34" spans="1:8" ht="17.25" customHeight="1" thickBot="1">
      <c r="A34" s="22"/>
      <c r="B34" s="46"/>
      <c r="C34" s="36"/>
      <c r="D34" s="24"/>
      <c r="E34" s="66"/>
      <c r="F34" s="33"/>
      <c r="G34" s="33" t="str">
        <f>IF(F34&lt;&gt;"",SUM(#REF!),"")</f>
        <v/>
      </c>
    </row>
    <row r="35" spans="1:8" ht="22.5" customHeight="1" thickBot="1">
      <c r="A35" s="26"/>
      <c r="B35" s="47"/>
      <c r="C35" s="27"/>
      <c r="D35" s="28"/>
      <c r="E35" s="67"/>
      <c r="F35" s="29" t="s">
        <v>13</v>
      </c>
      <c r="G35" s="31">
        <f>SUM(G5:G34)</f>
        <v>0</v>
      </c>
      <c r="H35" s="5"/>
    </row>
    <row r="36" spans="1:8" ht="14.25" customHeight="1">
      <c r="A36" s="6"/>
      <c r="B36" s="48"/>
      <c r="C36" s="7"/>
      <c r="D36" s="8"/>
      <c r="E36" s="68"/>
      <c r="F36" s="56"/>
      <c r="G36" s="9"/>
    </row>
    <row r="37" spans="1:8" ht="14.25" customHeight="1">
      <c r="A37" s="6"/>
      <c r="B37" s="48"/>
      <c r="C37" s="7"/>
      <c r="D37" s="8"/>
      <c r="E37" s="68"/>
      <c r="F37" s="56"/>
      <c r="G37" s="9"/>
    </row>
    <row r="38" spans="1:8" s="12" customFormat="1" ht="14.25" customHeight="1">
      <c r="A38" s="10"/>
      <c r="B38" s="49"/>
      <c r="C38" s="11"/>
      <c r="D38" s="8"/>
      <c r="E38" s="8"/>
      <c r="F38" s="57"/>
      <c r="G38" s="9"/>
    </row>
    <row r="39" spans="1:8" ht="17.25" customHeight="1">
      <c r="A39" s="13"/>
      <c r="B39" s="50"/>
      <c r="C39" s="11"/>
      <c r="D39" s="14"/>
      <c r="E39" s="69"/>
      <c r="G39" s="15"/>
    </row>
    <row r="40" spans="1:8" ht="17.25" customHeight="1">
      <c r="A40" s="13"/>
      <c r="B40" s="50"/>
      <c r="C40" s="16"/>
      <c r="D40" s="14"/>
      <c r="E40" s="70"/>
      <c r="G40" s="15"/>
    </row>
    <row r="41" spans="1:8" ht="17.25" customHeight="1">
      <c r="A41" s="13"/>
      <c r="B41" s="50"/>
      <c r="C41" s="11"/>
      <c r="D41" s="14"/>
      <c r="E41" s="69"/>
      <c r="G41" s="15"/>
    </row>
    <row r="42" spans="1:8" ht="15.75" customHeight="1">
      <c r="A42" s="13"/>
      <c r="B42" s="50"/>
      <c r="E42" s="70"/>
    </row>
    <row r="43" spans="1:8" ht="15.75" customHeight="1">
      <c r="A43" s="13"/>
      <c r="B43" s="50"/>
      <c r="E43" s="69"/>
    </row>
    <row r="44" spans="1:8">
      <c r="E44" s="71"/>
      <c r="F44" s="58"/>
    </row>
    <row r="45" spans="1:8">
      <c r="E45" s="71"/>
      <c r="F45" s="58"/>
    </row>
    <row r="46" spans="1:8">
      <c r="E46" s="71"/>
      <c r="F46" s="59"/>
    </row>
    <row r="47" spans="1:8">
      <c r="E47" s="71"/>
      <c r="F47" s="59"/>
    </row>
    <row r="48" spans="1:8">
      <c r="E48" s="71"/>
      <c r="F48" s="59"/>
    </row>
    <row r="49" spans="5:6">
      <c r="E49" s="71"/>
      <c r="F49" s="59"/>
    </row>
    <row r="50" spans="5:6">
      <c r="E50" s="71"/>
      <c r="F50" s="59"/>
    </row>
    <row r="51" spans="5:6">
      <c r="E51" s="71"/>
      <c r="F51" s="59"/>
    </row>
    <row r="52" spans="5:6">
      <c r="E52" s="71"/>
      <c r="F52" s="59"/>
    </row>
    <row r="53" spans="5:6">
      <c r="E53" s="71"/>
      <c r="F53" s="59"/>
    </row>
    <row r="54" spans="5:6">
      <c r="E54" s="71"/>
      <c r="F54" s="59"/>
    </row>
    <row r="55" spans="5:6">
      <c r="E55" s="71"/>
      <c r="F55" s="59"/>
    </row>
    <row r="56" spans="5:6">
      <c r="E56" s="71"/>
      <c r="F56" s="59"/>
    </row>
    <row r="57" spans="5:6">
      <c r="E57" s="71"/>
      <c r="F57" s="59"/>
    </row>
    <row r="58" spans="5:6">
      <c r="E58" s="71"/>
      <c r="F58" s="59"/>
    </row>
    <row r="59" spans="5:6">
      <c r="E59" s="71"/>
      <c r="F59" s="59"/>
    </row>
    <row r="60" spans="5:6">
      <c r="E60" s="71"/>
      <c r="F60" s="59"/>
    </row>
    <row r="61" spans="5:6">
      <c r="E61" s="71"/>
      <c r="F61" s="59"/>
    </row>
    <row r="62" spans="5:6">
      <c r="E62" s="71"/>
      <c r="F62" s="59"/>
    </row>
    <row r="63" spans="5:6">
      <c r="E63" s="71"/>
      <c r="F63" s="59"/>
    </row>
    <row r="64" spans="5:6">
      <c r="E64" s="71"/>
      <c r="F64" s="59"/>
    </row>
    <row r="65" spans="5:6">
      <c r="E65" s="71"/>
      <c r="F65" s="59"/>
    </row>
    <row r="66" spans="5:6">
      <c r="E66" s="71"/>
      <c r="F66" s="59"/>
    </row>
    <row r="67" spans="5:6">
      <c r="E67" s="71"/>
      <c r="F67" s="59"/>
    </row>
    <row r="68" spans="5:6">
      <c r="E68" s="71"/>
      <c r="F68" s="59"/>
    </row>
    <row r="69" spans="5:6">
      <c r="E69" s="71"/>
      <c r="F69" s="59"/>
    </row>
    <row r="70" spans="5:6">
      <c r="E70" s="71"/>
      <c r="F70" s="59"/>
    </row>
    <row r="71" spans="5:6">
      <c r="E71" s="71"/>
      <c r="F71" s="59"/>
    </row>
    <row r="72" spans="5:6">
      <c r="E72" s="71"/>
      <c r="F72" s="59"/>
    </row>
    <row r="73" spans="5:6">
      <c r="E73" s="71"/>
      <c r="F73" s="59"/>
    </row>
    <row r="74" spans="5:6">
      <c r="E74" s="71"/>
      <c r="F74" s="59"/>
    </row>
    <row r="75" spans="5:6">
      <c r="E75" s="71"/>
      <c r="F75" s="59"/>
    </row>
    <row r="76" spans="5:6">
      <c r="E76" s="71"/>
      <c r="F76" s="59"/>
    </row>
    <row r="77" spans="5:6">
      <c r="E77" s="71"/>
      <c r="F77" s="59"/>
    </row>
    <row r="78" spans="5:6">
      <c r="E78" s="71"/>
      <c r="F78" s="59"/>
    </row>
    <row r="79" spans="5:6">
      <c r="E79" s="71"/>
      <c r="F79" s="59"/>
    </row>
    <row r="80" spans="5:6">
      <c r="E80" s="71"/>
      <c r="F80" s="59"/>
    </row>
    <row r="81" spans="5:6">
      <c r="E81" s="71"/>
      <c r="F81" s="59"/>
    </row>
    <row r="82" spans="5:6">
      <c r="E82" s="71"/>
      <c r="F82" s="59"/>
    </row>
    <row r="83" spans="5:6">
      <c r="E83" s="71"/>
      <c r="F83" s="59"/>
    </row>
    <row r="84" spans="5:6">
      <c r="E84" s="71"/>
      <c r="F84" s="59"/>
    </row>
    <row r="85" spans="5:6">
      <c r="E85" s="71"/>
      <c r="F85" s="59"/>
    </row>
    <row r="86" spans="5:6">
      <c r="E86" s="71"/>
      <c r="F86" s="59"/>
    </row>
    <row r="87" spans="5:6">
      <c r="E87" s="71"/>
      <c r="F87" s="59"/>
    </row>
    <row r="88" spans="5:6">
      <c r="E88" s="71"/>
      <c r="F88" s="59"/>
    </row>
    <row r="89" spans="5:6">
      <c r="E89" s="71"/>
      <c r="F89" s="59"/>
    </row>
    <row r="90" spans="5:6">
      <c r="E90" s="71"/>
      <c r="F90" s="59"/>
    </row>
    <row r="91" spans="5:6">
      <c r="E91" s="71"/>
      <c r="F91" s="59"/>
    </row>
    <row r="92" spans="5:6">
      <c r="E92" s="71"/>
      <c r="F92" s="59"/>
    </row>
    <row r="93" spans="5:6">
      <c r="E93" s="71"/>
      <c r="F93" s="59"/>
    </row>
    <row r="94" spans="5:6">
      <c r="E94" s="71"/>
      <c r="F94" s="59"/>
    </row>
    <row r="95" spans="5:6">
      <c r="E95" s="71"/>
      <c r="F95" s="59"/>
    </row>
    <row r="96" spans="5:6">
      <c r="E96" s="71"/>
      <c r="F96" s="59"/>
    </row>
    <row r="97" spans="5:6">
      <c r="E97" s="71"/>
      <c r="F97" s="59"/>
    </row>
    <row r="98" spans="5:6">
      <c r="E98" s="71"/>
      <c r="F98" s="59"/>
    </row>
    <row r="99" spans="5:6">
      <c r="E99" s="71"/>
      <c r="F99" s="59"/>
    </row>
    <row r="100" spans="5:6">
      <c r="E100" s="71"/>
      <c r="F100" s="59"/>
    </row>
    <row r="101" spans="5:6">
      <c r="E101" s="71"/>
      <c r="F101" s="59"/>
    </row>
    <row r="102" spans="5:6">
      <c r="E102" s="71"/>
      <c r="F102" s="59"/>
    </row>
    <row r="103" spans="5:6">
      <c r="E103" s="71"/>
      <c r="F103" s="59"/>
    </row>
    <row r="104" spans="5:6">
      <c r="E104" s="71"/>
    </row>
    <row r="105" spans="5:6">
      <c r="E105" s="71"/>
    </row>
    <row r="106" spans="5:6">
      <c r="E106" s="71"/>
    </row>
    <row r="107" spans="5:6">
      <c r="E107" s="71"/>
    </row>
    <row r="108" spans="5:6">
      <c r="E108" s="71"/>
    </row>
    <row r="109" spans="5:6">
      <c r="E109" s="71"/>
    </row>
    <row r="110" spans="5:6">
      <c r="E110" s="71"/>
    </row>
    <row r="111" spans="5:6">
      <c r="E111" s="71"/>
    </row>
    <row r="112" spans="5:6">
      <c r="E112" s="71"/>
    </row>
    <row r="113" spans="5:5">
      <c r="E113" s="71"/>
    </row>
    <row r="114" spans="5:5">
      <c r="E114" s="71"/>
    </row>
  </sheetData>
  <mergeCells count="8">
    <mergeCell ref="A1:E1"/>
    <mergeCell ref="F1:G1"/>
    <mergeCell ref="A3:A4"/>
    <mergeCell ref="C3:C4"/>
    <mergeCell ref="D3:D4"/>
    <mergeCell ref="F3:F4"/>
    <mergeCell ref="G3:G4"/>
    <mergeCell ref="E3:E4"/>
  </mergeCells>
  <phoneticPr fontId="29" type="noConversion"/>
  <printOptions horizontalCentered="1"/>
  <pageMargins left="0.39370078740157483" right="0.39370078740157483" top="0.78740157480314965" bottom="0.59055118110236227" header="0.39370078740157483" footer="0.19685039370078741"/>
  <pageSetup paperSize="9" scale="78" orientation="portrait" r:id="rId1"/>
  <headerFooter alignWithMargins="0">
    <oddHeader xml:space="preserve">&amp;C&amp;8
</oddHeader>
    <oddFooter>&amp;R&amp;"Calibri,Normal"&amp;14&amp;K333333Page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eate a new document." ma:contentTypeScope="" ma:versionID="4abac0d19b2b05a6abbdf464e20886bf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3942d977260eb2e708415a5d9a223192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DEBD57-6781-403A-80C7-9C7781E1AC99}">
  <ds:schemaRefs>
    <ds:schemaRef ds:uri="http://schemas.microsoft.com/office/2006/metadata/properties"/>
    <ds:schemaRef ds:uri="http://schemas.microsoft.com/office/infopath/2007/PartnerControls"/>
    <ds:schemaRef ds:uri="63685c25-8f81-4bff-ae4e-2e3cf375769a"/>
  </ds:schemaRefs>
</ds:datastoreItem>
</file>

<file path=customXml/itemProps2.xml><?xml version="1.0" encoding="utf-8"?>
<ds:datastoreItem xmlns:ds="http://schemas.openxmlformats.org/officeDocument/2006/customXml" ds:itemID="{1D1D87BB-2E3A-49B2-B4C8-3A7CF1506A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DB1F9B-CEA3-48B0-B2C0-0702C4D43DD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</vt:lpstr>
      <vt:lpstr>'LOT 01'!Impression_des_titres</vt:lpstr>
      <vt:lpstr>'LOT 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nounours</dc:creator>
  <cp:lastModifiedBy>Melina FOTOFILI</cp:lastModifiedBy>
  <cp:lastPrinted>2025-05-29T00:32:17Z</cp:lastPrinted>
  <dcterms:created xsi:type="dcterms:W3CDTF">2011-01-21T03:56:51Z</dcterms:created>
  <dcterms:modified xsi:type="dcterms:W3CDTF">2025-12-22T21:09:37Z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  <property fmtid="{D5CDD505-2E9C-101B-9397-08002B2CF9AE}" pid="3" name="MediaServiceImageTags">
    <vt:lpwstr/>
  </property>
</Properties>
</file>